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Соф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<sst xmlns="http://schemas.openxmlformats.org/spreadsheetml/2006/main" count="70" uniqueCount="23">
  <si>
    <t>Мяке морозиво.</t>
  </si>
  <si>
    <t>Суміш Софт  “Молочно-Йогуртова”</t>
  </si>
  <si>
    <t>курс євро</t>
  </si>
  <si>
    <t>Інгредієнти</t>
  </si>
  <si>
    <t>Дозування</t>
  </si>
  <si>
    <t>Вартість</t>
  </si>
  <si>
    <t>Ціна\кг</t>
  </si>
  <si>
    <t>Знижка</t>
  </si>
  <si>
    <t>Грами</t>
  </si>
  <si>
    <t>Гривні</t>
  </si>
  <si>
    <t>Суміш Софт “Молочно-Йогуртова”</t>
  </si>
  <si>
    <t>Вода</t>
  </si>
  <si>
    <t>Сума</t>
  </si>
  <si>
    <t>Суміш Софт  “Молочна” Преміум</t>
  </si>
  <si>
    <t>Суміш Софт “Молочна”</t>
  </si>
  <si>
    <t xml:space="preserve">Суміш Софт  “Молочна” </t>
  </si>
  <si>
    <t>Суміш Софт  “Шоколадна” Преміум</t>
  </si>
  <si>
    <t>Суміш Софт “Шоколадна”</t>
  </si>
  <si>
    <t xml:space="preserve">Суміш Софт  “Шоколадна” </t>
  </si>
  <si>
    <t xml:space="preserve"> Софт  з “Панна База”</t>
  </si>
  <si>
    <t>02096 Панна База МЕК 3</t>
  </si>
  <si>
    <t>Цукор</t>
  </si>
  <si>
    <t>Молоко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</si>
</sst>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[$€]\ #,##0.00\ ;\-[$€]\ #,##0.00\ ;\ [$€]&quot; -&quot;#\ "/>
    <numFmt numFmtId="166" formatCode="#,##0.00\ [$грн.-422];\-#,##0.00\ [$грн.-422]"/>
    <numFmt numFmtId="167" formatCode="#,##0.00\ [$UAH];[RED]\-#,##0.00\ [$UAH]"/>
    <numFmt numFmtId="168" formatCode="#,##0"/>
  </numFmts>
  <fonts count="5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vertical="top" wrapText="1"/>
    </xf>
    <xf numFmtId="164" fontId="0" fillId="4" borderId="2" xfId="0" applyFont="1" applyFill="1" applyBorder="1" applyAlignment="1">
      <alignment/>
    </xf>
    <xf numFmtId="166" fontId="0" fillId="4" borderId="2" xfId="0" applyNumberFormat="1" applyFill="1" applyBorder="1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4" fontId="0" fillId="5" borderId="0" xfId="0" applyFont="1" applyFill="1" applyAlignment="1">
      <alignment/>
    </xf>
    <xf numFmtId="164" fontId="2" fillId="0" borderId="1" xfId="0" applyFont="1" applyBorder="1" applyAlignment="1">
      <alignment vertical="top" wrapText="1"/>
    </xf>
    <xf numFmtId="164" fontId="0" fillId="0" borderId="1" xfId="0" applyFont="1" applyFill="1" applyBorder="1" applyAlignment="1">
      <alignment vertical="top" wrapText="1"/>
    </xf>
    <xf numFmtId="166" fontId="0" fillId="0" borderId="1" xfId="20" applyNumberFormat="1" applyFont="1" applyFill="1" applyBorder="1" applyAlignment="1" applyProtection="1">
      <alignment vertical="top" wrapText="1"/>
      <protection/>
    </xf>
    <xf numFmtId="164" fontId="0" fillId="0" borderId="1" xfId="0" applyFont="1" applyBorder="1" applyAlignment="1">
      <alignment vertical="top" wrapText="1"/>
    </xf>
    <xf numFmtId="166" fontId="0" fillId="6" borderId="1" xfId="20" applyNumberFormat="1" applyFont="1" applyFill="1" applyBorder="1" applyAlignment="1" applyProtection="1">
      <alignment vertical="top" wrapText="1"/>
      <protection/>
    </xf>
    <xf numFmtId="168" fontId="2" fillId="0" borderId="1" xfId="0" applyNumberFormat="1" applyFont="1" applyFill="1" applyBorder="1" applyAlignment="1">
      <alignment vertical="top" wrapText="1"/>
    </xf>
    <xf numFmtId="166" fontId="2" fillId="0" borderId="1" xfId="20" applyNumberFormat="1" applyFont="1" applyFill="1" applyBorder="1" applyAlignment="1" applyProtection="1">
      <alignment vertical="top" wrapText="1"/>
      <protection/>
    </xf>
    <xf numFmtId="166" fontId="4" fillId="0" borderId="1" xfId="20" applyNumberFormat="1" applyFont="1" applyFill="1" applyBorder="1" applyAlignment="1" applyProtection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119" zoomScaleNormal="119" workbookViewId="0" topLeftCell="A1">
      <selection activeCell="F5" sqref="F5"/>
    </sheetView>
  </sheetViews>
  <sheetFormatPr defaultColWidth="12.57421875" defaultRowHeight="12.75"/>
  <cols>
    <col min="1" max="1" width="13.7109375" style="0" customWidth="1"/>
    <col min="2" max="16384" width="11.57421875" style="0" customWidth="1"/>
  </cols>
  <sheetData>
    <row r="2" spans="1:4" ht="12.75" customHeight="1">
      <c r="A2" s="1" t="s">
        <v>0</v>
      </c>
      <c r="B2" s="1"/>
      <c r="C2" s="1"/>
      <c r="D2" s="1"/>
    </row>
    <row r="4" spans="1:6" ht="12.75" customHeight="1">
      <c r="A4" s="2" t="s">
        <v>1</v>
      </c>
      <c r="B4" s="2"/>
      <c r="C4" s="2"/>
      <c r="D4" s="2"/>
      <c r="E4" s="3" t="s">
        <v>2</v>
      </c>
      <c r="F4" s="4">
        <v>18</v>
      </c>
    </row>
    <row r="5" spans="1:6" ht="12.75" customHeight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9">
        <v>1</v>
      </c>
    </row>
    <row r="6" spans="1:4" ht="12.75">
      <c r="A6" s="5"/>
      <c r="B6" s="6" t="s">
        <v>8</v>
      </c>
      <c r="C6" s="7" t="s">
        <v>9</v>
      </c>
      <c r="D6" s="8" t="s">
        <v>9</v>
      </c>
    </row>
    <row r="7" spans="1:4" ht="12.75">
      <c r="A7" s="10" t="s">
        <v>10</v>
      </c>
      <c r="B7" s="11">
        <v>1000</v>
      </c>
      <c r="C7" s="12">
        <f>D7*B7/1000</f>
        <v>50</v>
      </c>
      <c r="D7" s="12">
        <f>50*F5</f>
        <v>50</v>
      </c>
    </row>
    <row r="8" spans="1:4" ht="12.75">
      <c r="A8" s="13" t="s">
        <v>11</v>
      </c>
      <c r="B8" s="11">
        <v>2000</v>
      </c>
      <c r="C8" s="12">
        <f>D8*B8/1000</f>
        <v>4</v>
      </c>
      <c r="D8" s="14">
        <v>2</v>
      </c>
    </row>
    <row r="9" spans="1:4" ht="12.75">
      <c r="A9" s="10" t="s">
        <v>12</v>
      </c>
      <c r="B9" s="15">
        <f>SUM(B7:B8)</f>
        <v>3000</v>
      </c>
      <c r="C9" s="16">
        <f>SUM(C7:C8)</f>
        <v>54</v>
      </c>
      <c r="D9" s="17">
        <f>C9*1000/B9</f>
        <v>18</v>
      </c>
    </row>
    <row r="12" spans="1:4" ht="12.75" customHeight="1">
      <c r="A12" s="2" t="s">
        <v>13</v>
      </c>
      <c r="B12" s="2"/>
      <c r="C12" s="2"/>
      <c r="D12" s="2"/>
    </row>
    <row r="13" spans="1:4" ht="12.75" customHeight="1">
      <c r="A13" s="5" t="s">
        <v>3</v>
      </c>
      <c r="B13" s="6" t="s">
        <v>4</v>
      </c>
      <c r="C13" s="7" t="s">
        <v>5</v>
      </c>
      <c r="D13" s="8" t="s">
        <v>6</v>
      </c>
    </row>
    <row r="14" spans="1:4" ht="12.75">
      <c r="A14" s="5"/>
      <c r="B14" s="6" t="s">
        <v>8</v>
      </c>
      <c r="C14" s="7" t="s">
        <v>9</v>
      </c>
      <c r="D14" s="8" t="s">
        <v>9</v>
      </c>
    </row>
    <row r="15" spans="1:4" ht="12.75">
      <c r="A15" s="10" t="s">
        <v>14</v>
      </c>
      <c r="B15" s="11">
        <v>1000</v>
      </c>
      <c r="C15" s="12">
        <f>D15*B15/1000</f>
        <v>48</v>
      </c>
      <c r="D15" s="12">
        <f>48*F5</f>
        <v>48</v>
      </c>
    </row>
    <row r="16" spans="1:4" ht="12.75">
      <c r="A16" s="13" t="s">
        <v>11</v>
      </c>
      <c r="B16" s="11">
        <v>2000</v>
      </c>
      <c r="C16" s="12">
        <f>D16*B16/1000</f>
        <v>4</v>
      </c>
      <c r="D16" s="12">
        <f>D8</f>
        <v>2</v>
      </c>
    </row>
    <row r="17" spans="1:4" ht="12.75">
      <c r="A17" s="10" t="s">
        <v>12</v>
      </c>
      <c r="B17" s="15">
        <f>SUM(B15:B16)</f>
        <v>3000</v>
      </c>
      <c r="C17" s="16">
        <f>SUM(C15:C16)</f>
        <v>52</v>
      </c>
      <c r="D17" s="17">
        <f>C17*1000/B17</f>
        <v>17.333333333333332</v>
      </c>
    </row>
    <row r="20" spans="1:4" ht="12.75" customHeight="1">
      <c r="A20" s="2" t="s">
        <v>15</v>
      </c>
      <c r="B20" s="2"/>
      <c r="C20" s="2"/>
      <c r="D20" s="2"/>
    </row>
    <row r="21" spans="1:4" ht="12.75" customHeight="1">
      <c r="A21" s="5" t="s">
        <v>3</v>
      </c>
      <c r="B21" s="6" t="s">
        <v>4</v>
      </c>
      <c r="C21" s="7" t="s">
        <v>5</v>
      </c>
      <c r="D21" s="8" t="s">
        <v>6</v>
      </c>
    </row>
    <row r="22" spans="1:4" ht="12.75">
      <c r="A22" s="5"/>
      <c r="B22" s="6" t="s">
        <v>8</v>
      </c>
      <c r="C22" s="7" t="s">
        <v>9</v>
      </c>
      <c r="D22" s="8" t="s">
        <v>9</v>
      </c>
    </row>
    <row r="23" spans="1:4" ht="12.75">
      <c r="A23" s="10" t="s">
        <v>14</v>
      </c>
      <c r="B23" s="11">
        <v>1000</v>
      </c>
      <c r="C23" s="12">
        <f>D23*B23/1000</f>
        <v>46</v>
      </c>
      <c r="D23" s="12">
        <f>46*F5</f>
        <v>46</v>
      </c>
    </row>
    <row r="24" spans="1:4" ht="12.75">
      <c r="A24" s="13" t="s">
        <v>11</v>
      </c>
      <c r="B24" s="11">
        <v>2500</v>
      </c>
      <c r="C24" s="12">
        <f>D24*B24/1000</f>
        <v>5</v>
      </c>
      <c r="D24" s="12">
        <f>D16</f>
        <v>2</v>
      </c>
    </row>
    <row r="25" spans="1:4" ht="12.75">
      <c r="A25" s="10" t="s">
        <v>12</v>
      </c>
      <c r="B25" s="15">
        <f>SUM(B23:B24)</f>
        <v>3500</v>
      </c>
      <c r="C25" s="16">
        <f>SUM(C23:C24)</f>
        <v>51</v>
      </c>
      <c r="D25" s="17">
        <f>C25*1000/B25</f>
        <v>14.571428571428571</v>
      </c>
    </row>
    <row r="28" spans="1:4" ht="12.75" customHeight="1">
      <c r="A28" s="2" t="s">
        <v>16</v>
      </c>
      <c r="B28" s="2"/>
      <c r="C28" s="2"/>
      <c r="D28" s="2"/>
    </row>
    <row r="29" spans="1:4" ht="12.75" customHeight="1">
      <c r="A29" s="5" t="s">
        <v>3</v>
      </c>
      <c r="B29" s="6" t="s">
        <v>4</v>
      </c>
      <c r="C29" s="7" t="s">
        <v>5</v>
      </c>
      <c r="D29" s="8" t="s">
        <v>6</v>
      </c>
    </row>
    <row r="30" spans="1:4" ht="12.75">
      <c r="A30" s="5"/>
      <c r="B30" s="6" t="s">
        <v>8</v>
      </c>
      <c r="C30" s="7" t="s">
        <v>9</v>
      </c>
      <c r="D30" s="8" t="s">
        <v>9</v>
      </c>
    </row>
    <row r="31" spans="1:4" ht="12.75">
      <c r="A31" s="10" t="s">
        <v>17</v>
      </c>
      <c r="B31" s="11">
        <v>1000</v>
      </c>
      <c r="C31" s="12">
        <f>D31*B31/1000</f>
        <v>50</v>
      </c>
      <c r="D31" s="12">
        <f>50*F5</f>
        <v>50</v>
      </c>
    </row>
    <row r="32" spans="1:4" ht="12.75">
      <c r="A32" s="13" t="s">
        <v>11</v>
      </c>
      <c r="B32" s="11">
        <v>2000</v>
      </c>
      <c r="C32" s="12">
        <f>D32*B32/1000</f>
        <v>4</v>
      </c>
      <c r="D32" s="12">
        <f>D8</f>
        <v>2</v>
      </c>
    </row>
    <row r="33" spans="1:4" ht="12.75">
      <c r="A33" s="10" t="s">
        <v>12</v>
      </c>
      <c r="B33" s="15">
        <f>SUM(B31:B32)</f>
        <v>3000</v>
      </c>
      <c r="C33" s="16">
        <f>SUM(C31:C32)</f>
        <v>54</v>
      </c>
      <c r="D33" s="17">
        <f>C33*1000/B33</f>
        <v>18</v>
      </c>
    </row>
    <row r="36" spans="1:4" ht="12.75" customHeight="1">
      <c r="A36" s="2" t="s">
        <v>18</v>
      </c>
      <c r="B36" s="2"/>
      <c r="C36" s="2"/>
      <c r="D36" s="2"/>
    </row>
    <row r="37" spans="1:4" ht="12.75" customHeight="1">
      <c r="A37" s="5" t="s">
        <v>3</v>
      </c>
      <c r="B37" s="6" t="s">
        <v>4</v>
      </c>
      <c r="C37" s="7" t="s">
        <v>5</v>
      </c>
      <c r="D37" s="8" t="s">
        <v>6</v>
      </c>
    </row>
    <row r="38" spans="1:4" ht="12.75">
      <c r="A38" s="5"/>
      <c r="B38" s="6" t="s">
        <v>8</v>
      </c>
      <c r="C38" s="7" t="s">
        <v>9</v>
      </c>
      <c r="D38" s="8" t="s">
        <v>9</v>
      </c>
    </row>
    <row r="39" spans="1:4" ht="12.75">
      <c r="A39" s="10" t="s">
        <v>17</v>
      </c>
      <c r="B39" s="11">
        <v>1000</v>
      </c>
      <c r="C39" s="12">
        <f>D39*B39/1000</f>
        <v>46</v>
      </c>
      <c r="D39" s="12">
        <f>46*F5</f>
        <v>46</v>
      </c>
    </row>
    <row r="40" spans="1:4" ht="12.75">
      <c r="A40" s="13" t="s">
        <v>11</v>
      </c>
      <c r="B40" s="11">
        <v>2000</v>
      </c>
      <c r="C40" s="12">
        <f>D40*B40/1000</f>
        <v>4</v>
      </c>
      <c r="D40" s="12">
        <f>D16</f>
        <v>2</v>
      </c>
    </row>
    <row r="41" spans="1:4" ht="12.75">
      <c r="A41" s="10" t="s">
        <v>12</v>
      </c>
      <c r="B41" s="15">
        <f>SUM(B39:B40)</f>
        <v>3000</v>
      </c>
      <c r="C41" s="16">
        <f>SUM(C39:C40)</f>
        <v>50</v>
      </c>
      <c r="D41" s="17">
        <f>C41*1000/B41</f>
        <v>16.666666666666668</v>
      </c>
    </row>
    <row r="44" spans="1:4" ht="12.75" customHeight="1">
      <c r="A44" s="2" t="s">
        <v>19</v>
      </c>
      <c r="B44" s="2"/>
      <c r="C44" s="2"/>
      <c r="D44" s="2"/>
    </row>
    <row r="45" spans="1:4" ht="12.75" customHeight="1">
      <c r="A45" s="5" t="s">
        <v>3</v>
      </c>
      <c r="B45" s="6" t="s">
        <v>4</v>
      </c>
      <c r="C45" s="7" t="s">
        <v>5</v>
      </c>
      <c r="D45" s="8" t="s">
        <v>6</v>
      </c>
    </row>
    <row r="46" spans="1:4" ht="12.75">
      <c r="A46" s="5"/>
      <c r="B46" s="6" t="s">
        <v>8</v>
      </c>
      <c r="C46" s="7" t="s">
        <v>9</v>
      </c>
      <c r="D46" s="8" t="s">
        <v>9</v>
      </c>
    </row>
    <row r="47" spans="1:4" ht="12.75">
      <c r="A47" s="10" t="s">
        <v>20</v>
      </c>
      <c r="B47" s="11">
        <v>50</v>
      </c>
      <c r="C47" s="12">
        <f>D47*B47/1000</f>
        <v>16.488</v>
      </c>
      <c r="D47" s="12">
        <f>18.32*F4*F5</f>
        <v>329.76</v>
      </c>
    </row>
    <row r="48" spans="1:4" ht="12.75">
      <c r="A48" s="13" t="s">
        <v>21</v>
      </c>
      <c r="B48" s="11">
        <v>250</v>
      </c>
      <c r="C48" s="12">
        <f>D48*B48/1000</f>
        <v>2.5</v>
      </c>
      <c r="D48" s="14">
        <v>10</v>
      </c>
    </row>
    <row r="49" spans="1:4" ht="12.75">
      <c r="A49" s="13" t="s">
        <v>22</v>
      </c>
      <c r="B49" s="11">
        <v>1000</v>
      </c>
      <c r="C49" s="12">
        <f>D49*B49/1000</f>
        <v>9</v>
      </c>
      <c r="D49" s="14">
        <f>9</f>
        <v>9</v>
      </c>
    </row>
    <row r="50" spans="1:4" ht="12.75">
      <c r="A50" s="10" t="s">
        <v>12</v>
      </c>
      <c r="B50" s="15">
        <f>SUM(B47:B49)</f>
        <v>1300</v>
      </c>
      <c r="C50" s="16">
        <f>SUM(C47:C49)</f>
        <v>27.988</v>
      </c>
      <c r="D50" s="17">
        <f>C50*1000/B50</f>
        <v>21.529230769230768</v>
      </c>
    </row>
  </sheetData>
  <sheetProtection selectLockedCells="1" selectUnlockedCells="1"/>
  <mergeCells count="13">
    <mergeCell ref="A2:D2"/>
    <mergeCell ref="A4:D4"/>
    <mergeCell ref="A5:A6"/>
    <mergeCell ref="A12:D12"/>
    <mergeCell ref="A13:A14"/>
    <mergeCell ref="A20:D20"/>
    <mergeCell ref="A21:A22"/>
    <mergeCell ref="A28:D28"/>
    <mergeCell ref="A29:A30"/>
    <mergeCell ref="A36:D36"/>
    <mergeCell ref="A37:A38"/>
    <mergeCell ref="A44:D44"/>
    <mergeCell ref="A45:A4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2014-07-16T08:30:14Z</dcterms:created>
  <dcterms:modified xsi:type="dcterms:W3CDTF">2014-10-01T13:23:21Z</dcterms:modified>
  <cp:category/>
  <cp:version/>
  <cp:contentType/>
  <cp:contentStatus/>
  <cp:revision>5</cp:revision>
</cp:coreProperties>
</file>